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ct_Admin\Papers fellowship\The published ones\Minuta lipid\Data for archive\"/>
    </mc:Choice>
  </mc:AlternateContent>
  <bookViews>
    <workbookView xWindow="0" yWindow="0" windowWidth="24000" windowHeight="9735"/>
  </bookViews>
  <sheets>
    <sheet name="Raw data" sheetId="1" r:id="rId1"/>
    <sheet name="Graph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19" i="2" l="1"/>
  <c r="I10" i="2"/>
  <c r="I9" i="2"/>
  <c r="I8" i="2"/>
  <c r="I7" i="2"/>
  <c r="I6" i="2"/>
  <c r="I5" i="2"/>
  <c r="I4" i="2"/>
  <c r="I3" i="2"/>
  <c r="I2" i="2"/>
  <c r="H21" i="2"/>
  <c r="I21" i="2" s="1"/>
  <c r="H22" i="2"/>
  <c r="I22" i="2" s="1"/>
  <c r="H23" i="2"/>
  <c r="I23" i="2" s="1"/>
  <c r="H24" i="2"/>
  <c r="I24" i="2" s="1"/>
  <c r="H25" i="2"/>
  <c r="I25" i="2" s="1"/>
  <c r="H20" i="2"/>
  <c r="I20" i="2" s="1"/>
  <c r="H19" i="2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1" i="2"/>
  <c r="I11" i="2" s="1"/>
  <c r="H9" i="2"/>
  <c r="H10" i="2"/>
  <c r="H8" i="2"/>
  <c r="H3" i="2"/>
  <c r="H4" i="2"/>
  <c r="H5" i="2"/>
  <c r="H6" i="2"/>
  <c r="H7" i="2"/>
  <c r="H2" i="2"/>
  <c r="AA13" i="1"/>
  <c r="AB13" i="1"/>
  <c r="AC13" i="1"/>
  <c r="AD13" i="1"/>
  <c r="AE13" i="1"/>
  <c r="AF13" i="1"/>
  <c r="AG13" i="1"/>
  <c r="AH13" i="1"/>
  <c r="AI13" i="1"/>
  <c r="AJ13" i="1"/>
  <c r="AK13" i="1"/>
  <c r="AL13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B12" i="1"/>
  <c r="AC12" i="1"/>
  <c r="AD12" i="1"/>
  <c r="AE12" i="1"/>
  <c r="AF12" i="1"/>
  <c r="AG12" i="1"/>
  <c r="AH12" i="1"/>
  <c r="AI12" i="1"/>
  <c r="AJ12" i="1"/>
  <c r="AK12" i="1"/>
  <c r="AL12" i="1"/>
  <c r="AA12" i="1"/>
  <c r="AA3" i="1"/>
  <c r="AB3" i="1"/>
  <c r="AC3" i="1"/>
  <c r="AD3" i="1"/>
  <c r="AE3" i="1"/>
  <c r="AF3" i="1"/>
  <c r="AG3" i="1"/>
  <c r="AH3" i="1"/>
  <c r="AI3" i="1"/>
  <c r="AJ3" i="1"/>
  <c r="AK3" i="1"/>
  <c r="AL3" i="1"/>
  <c r="AA4" i="1"/>
  <c r="AB4" i="1"/>
  <c r="AC4" i="1"/>
  <c r="AD4" i="1"/>
  <c r="AE4" i="1"/>
  <c r="AF4" i="1"/>
  <c r="AG4" i="1"/>
  <c r="AH4" i="1"/>
  <c r="AI4" i="1"/>
  <c r="AJ4" i="1"/>
  <c r="AK4" i="1"/>
  <c r="AL4" i="1"/>
  <c r="AA5" i="1"/>
  <c r="AB5" i="1"/>
  <c r="AC5" i="1"/>
  <c r="AD5" i="1"/>
  <c r="AE5" i="1"/>
  <c r="AF5" i="1"/>
  <c r="AG5" i="1"/>
  <c r="AH5" i="1"/>
  <c r="AI5" i="1"/>
  <c r="AJ5" i="1"/>
  <c r="AK5" i="1"/>
  <c r="AL5" i="1"/>
  <c r="AA6" i="1"/>
  <c r="AB6" i="1"/>
  <c r="AC6" i="1"/>
  <c r="AD6" i="1"/>
  <c r="AE6" i="1"/>
  <c r="AF6" i="1"/>
  <c r="AG6" i="1"/>
  <c r="AH6" i="1"/>
  <c r="AI6" i="1"/>
  <c r="AJ6" i="1"/>
  <c r="AK6" i="1"/>
  <c r="AL6" i="1"/>
  <c r="AA7" i="1"/>
  <c r="AB7" i="1"/>
  <c r="AC7" i="1"/>
  <c r="AD7" i="1"/>
  <c r="AE7" i="1"/>
  <c r="AF7" i="1"/>
  <c r="AG7" i="1"/>
  <c r="AH7" i="1"/>
  <c r="AI7" i="1"/>
  <c r="AJ7" i="1"/>
  <c r="AK7" i="1"/>
  <c r="AL7" i="1"/>
  <c r="AA8" i="1"/>
  <c r="AB8" i="1"/>
  <c r="AC8" i="1"/>
  <c r="AD8" i="1"/>
  <c r="AE8" i="1"/>
  <c r="AF8" i="1"/>
  <c r="AG8" i="1"/>
  <c r="AH8" i="1"/>
  <c r="AI8" i="1"/>
  <c r="AJ8" i="1"/>
  <c r="AK8" i="1"/>
  <c r="AL8" i="1"/>
  <c r="AA9" i="1"/>
  <c r="AB9" i="1"/>
  <c r="AC9" i="1"/>
  <c r="AD9" i="1"/>
  <c r="AE9" i="1"/>
  <c r="AF9" i="1"/>
  <c r="AG9" i="1"/>
  <c r="AH9" i="1"/>
  <c r="AI9" i="1"/>
  <c r="AJ9" i="1"/>
  <c r="AK9" i="1"/>
  <c r="AL9" i="1"/>
  <c r="AB2" i="1"/>
  <c r="AC2" i="1"/>
  <c r="AD2" i="1"/>
  <c r="AE2" i="1"/>
  <c r="AF2" i="1"/>
  <c r="AG2" i="1"/>
  <c r="AH2" i="1"/>
  <c r="AI2" i="1"/>
  <c r="AJ2" i="1"/>
  <c r="AK2" i="1"/>
  <c r="AL2" i="1"/>
  <c r="AA2" i="1"/>
</calcChain>
</file>

<file path=xl/sharedStrings.xml><?xml version="1.0" encoding="utf-8"?>
<sst xmlns="http://schemas.openxmlformats.org/spreadsheetml/2006/main" count="33" uniqueCount="33">
  <si>
    <t>Plate 1: 0h</t>
  </si>
  <si>
    <t>Plate 2: 0h</t>
  </si>
  <si>
    <t>Plate 1: 120h</t>
  </si>
  <si>
    <t>Plat2 2: 120h</t>
  </si>
  <si>
    <t>Δ OD: Plate 2</t>
  </si>
  <si>
    <t>Δ OD: Plate 1</t>
  </si>
  <si>
    <t>Sugar</t>
  </si>
  <si>
    <t>Glucose</t>
  </si>
  <si>
    <t>Galactose</t>
  </si>
  <si>
    <t>Lactose</t>
  </si>
  <si>
    <t>Gum Arabic</t>
  </si>
  <si>
    <t>Glucose / Xylose</t>
  </si>
  <si>
    <t>Glucose / Lactose</t>
  </si>
  <si>
    <t>Average</t>
  </si>
  <si>
    <t>Xylose</t>
  </si>
  <si>
    <t>Arabinose</t>
  </si>
  <si>
    <t>Cellobiose</t>
  </si>
  <si>
    <t>Sucrose</t>
  </si>
  <si>
    <t>Glucose / Arabinose</t>
  </si>
  <si>
    <t>Glucose / Cellobiose</t>
  </si>
  <si>
    <t>Glucose / Gum Arabic</t>
  </si>
  <si>
    <t>Xylose / Arabinose</t>
  </si>
  <si>
    <t>Xylose / Cellobiose</t>
  </si>
  <si>
    <t>Fructose</t>
  </si>
  <si>
    <t>Xylose / Fructose</t>
  </si>
  <si>
    <t>Galactose / Xylose</t>
  </si>
  <si>
    <t>Glucose / Sucrose</t>
  </si>
  <si>
    <t>Xylose / Lactose</t>
  </si>
  <si>
    <t>Xylose / Gum Arabic</t>
  </si>
  <si>
    <t>Glucose / Fructose</t>
  </si>
  <si>
    <t>Xylose / Sucrose</t>
  </si>
  <si>
    <t>Glucose / Galactose</t>
  </si>
  <si>
    <t>Std. Dev.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</si>
</sst>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R. minuta sugars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Graph!$H$1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Graph!$I$2:$I$25</c:f>
                <c:numCache>
                  <c:formatCode>General</c:formatCode>
                  <c:ptCount val="24"/>
                  <c:pt idx="0">
                    <c:v>7.4577628459657222E-2</c:v>
                  </c:pt>
                  <c:pt idx="1">
                    <c:v>5.4620496763272068E-2</c:v>
                  </c:pt>
                  <c:pt idx="2">
                    <c:v>5.3828124619012423E-2</c:v>
                  </c:pt>
                  <c:pt idx="3">
                    <c:v>4.5672635862917581E-2</c:v>
                  </c:pt>
                  <c:pt idx="4">
                    <c:v>0.24171968062199653</c:v>
                  </c:pt>
                  <c:pt idx="5">
                    <c:v>0.2295052679133967</c:v>
                  </c:pt>
                  <c:pt idx="6">
                    <c:v>0.13183944781437773</c:v>
                  </c:pt>
                  <c:pt idx="7">
                    <c:v>0.16292333166247247</c:v>
                  </c:pt>
                  <c:pt idx="8">
                    <c:v>0.19699691621951862</c:v>
                  </c:pt>
                  <c:pt idx="9">
                    <c:v>0.12997324938446217</c:v>
                  </c:pt>
                  <c:pt idx="10">
                    <c:v>0.18387188172444627</c:v>
                  </c:pt>
                  <c:pt idx="11">
                    <c:v>0.19188674321646645</c:v>
                  </c:pt>
                  <c:pt idx="12">
                    <c:v>6.1264692115442547E-2</c:v>
                  </c:pt>
                  <c:pt idx="13">
                    <c:v>0.30219873381968709</c:v>
                  </c:pt>
                  <c:pt idx="14">
                    <c:v>9.1787642898643731E-2</c:v>
                  </c:pt>
                  <c:pt idx="15">
                    <c:v>0.24002398954178639</c:v>
                  </c:pt>
                  <c:pt idx="16">
                    <c:v>0.18936094648991311</c:v>
                  </c:pt>
                  <c:pt idx="17">
                    <c:v>4.4997851800576756E-2</c:v>
                  </c:pt>
                  <c:pt idx="18">
                    <c:v>0.16606949014058994</c:v>
                  </c:pt>
                  <c:pt idx="19">
                    <c:v>5.3320313514957272E-2</c:v>
                  </c:pt>
                  <c:pt idx="20">
                    <c:v>6.9682749339815275E-2</c:v>
                  </c:pt>
                  <c:pt idx="21">
                    <c:v>0.14552077457646176</c:v>
                  </c:pt>
                  <c:pt idx="22">
                    <c:v>0.10151311354806461</c:v>
                  </c:pt>
                  <c:pt idx="23">
                    <c:v>0.27432878945204048</c:v>
                  </c:pt>
                </c:numCache>
              </c:numRef>
            </c:plus>
            <c:minus>
              <c:numRef>
                <c:f>Graph!$I$2:$I$25</c:f>
                <c:numCache>
                  <c:formatCode>General</c:formatCode>
                  <c:ptCount val="24"/>
                  <c:pt idx="0">
                    <c:v>7.4577628459657222E-2</c:v>
                  </c:pt>
                  <c:pt idx="1">
                    <c:v>5.4620496763272068E-2</c:v>
                  </c:pt>
                  <c:pt idx="2">
                    <c:v>5.3828124619012423E-2</c:v>
                  </c:pt>
                  <c:pt idx="3">
                    <c:v>4.5672635862917581E-2</c:v>
                  </c:pt>
                  <c:pt idx="4">
                    <c:v>0.24171968062199653</c:v>
                  </c:pt>
                  <c:pt idx="5">
                    <c:v>0.2295052679133967</c:v>
                  </c:pt>
                  <c:pt idx="6">
                    <c:v>0.13183944781437773</c:v>
                  </c:pt>
                  <c:pt idx="7">
                    <c:v>0.16292333166247247</c:v>
                  </c:pt>
                  <c:pt idx="8">
                    <c:v>0.19699691621951862</c:v>
                  </c:pt>
                  <c:pt idx="9">
                    <c:v>0.12997324938446217</c:v>
                  </c:pt>
                  <c:pt idx="10">
                    <c:v>0.18387188172444627</c:v>
                  </c:pt>
                  <c:pt idx="11">
                    <c:v>0.19188674321646645</c:v>
                  </c:pt>
                  <c:pt idx="12">
                    <c:v>6.1264692115442547E-2</c:v>
                  </c:pt>
                  <c:pt idx="13">
                    <c:v>0.30219873381968709</c:v>
                  </c:pt>
                  <c:pt idx="14">
                    <c:v>9.1787642898643731E-2</c:v>
                  </c:pt>
                  <c:pt idx="15">
                    <c:v>0.24002398954178639</c:v>
                  </c:pt>
                  <c:pt idx="16">
                    <c:v>0.18936094648991311</c:v>
                  </c:pt>
                  <c:pt idx="17">
                    <c:v>4.4997851800576756E-2</c:v>
                  </c:pt>
                  <c:pt idx="18">
                    <c:v>0.16606949014058994</c:v>
                  </c:pt>
                  <c:pt idx="19">
                    <c:v>5.3320313514957272E-2</c:v>
                  </c:pt>
                  <c:pt idx="20">
                    <c:v>6.9682749339815275E-2</c:v>
                  </c:pt>
                  <c:pt idx="21">
                    <c:v>0.14552077457646176</c:v>
                  </c:pt>
                  <c:pt idx="22">
                    <c:v>0.10151311354806461</c:v>
                  </c:pt>
                  <c:pt idx="23">
                    <c:v>0.27432878945204048</c:v>
                  </c:pt>
                </c:numCache>
              </c:numRef>
            </c:minus>
          </c:errBars>
          <c:cat>
            <c:strRef>
              <c:f>Graph!$A$2:$A$25</c:f>
              <c:strCache>
                <c:ptCount val="24"/>
                <c:pt idx="0">
                  <c:v>Glucose</c:v>
                </c:pt>
                <c:pt idx="1">
                  <c:v>Galactose</c:v>
                </c:pt>
                <c:pt idx="2">
                  <c:v>Lactose</c:v>
                </c:pt>
                <c:pt idx="3">
                  <c:v>Gum Arabic</c:v>
                </c:pt>
                <c:pt idx="4">
                  <c:v>Glucose / Xylose</c:v>
                </c:pt>
                <c:pt idx="5">
                  <c:v>Glucose / Lactose</c:v>
                </c:pt>
                <c:pt idx="6">
                  <c:v>Xylose</c:v>
                </c:pt>
                <c:pt idx="7">
                  <c:v>Arabinose</c:v>
                </c:pt>
                <c:pt idx="8">
                  <c:v>Cellobiose</c:v>
                </c:pt>
                <c:pt idx="9">
                  <c:v>Sucrose</c:v>
                </c:pt>
                <c:pt idx="10">
                  <c:v>Glucose / Arabinose</c:v>
                </c:pt>
                <c:pt idx="11">
                  <c:v>Glucose / Cellobiose</c:v>
                </c:pt>
                <c:pt idx="12">
                  <c:v>Glucose / Gum Arabic</c:v>
                </c:pt>
                <c:pt idx="13">
                  <c:v>Xylose / Arabinose</c:v>
                </c:pt>
                <c:pt idx="14">
                  <c:v>Xylose / Cellobiose</c:v>
                </c:pt>
                <c:pt idx="15">
                  <c:v>Fructose</c:v>
                </c:pt>
                <c:pt idx="16">
                  <c:v>Xylose / Fructose</c:v>
                </c:pt>
                <c:pt idx="17">
                  <c:v>Galactose / Xylose</c:v>
                </c:pt>
                <c:pt idx="18">
                  <c:v>Glucose / Sucrose</c:v>
                </c:pt>
                <c:pt idx="19">
                  <c:v>Xylose / Lactose</c:v>
                </c:pt>
                <c:pt idx="20">
                  <c:v>Xylose / Gum Arabic</c:v>
                </c:pt>
                <c:pt idx="21">
                  <c:v>Glucose / Fructose</c:v>
                </c:pt>
                <c:pt idx="22">
                  <c:v>Xylose / Sucrose</c:v>
                </c:pt>
                <c:pt idx="23">
                  <c:v>Glucose / Galactose</c:v>
                </c:pt>
              </c:strCache>
            </c:strRef>
          </c:cat>
          <c:val>
            <c:numRef>
              <c:f>Graph!$H$2:$H$25</c:f>
              <c:numCache>
                <c:formatCode>General</c:formatCode>
                <c:ptCount val="24"/>
                <c:pt idx="0">
                  <c:v>0.75333333333333341</c:v>
                </c:pt>
                <c:pt idx="1">
                  <c:v>0.44743333333333335</c:v>
                </c:pt>
                <c:pt idx="2">
                  <c:v>0.44345000000000007</c:v>
                </c:pt>
                <c:pt idx="3">
                  <c:v>0.23248333333333335</c:v>
                </c:pt>
                <c:pt idx="4">
                  <c:v>0.6248999999999999</c:v>
                </c:pt>
                <c:pt idx="5">
                  <c:v>0.16109999999999999</c:v>
                </c:pt>
                <c:pt idx="6">
                  <c:v>0.59199999999999997</c:v>
                </c:pt>
                <c:pt idx="7">
                  <c:v>0.79702000000000006</c:v>
                </c:pt>
                <c:pt idx="8">
                  <c:v>0.76869999999999994</c:v>
                </c:pt>
                <c:pt idx="9">
                  <c:v>0.48256666666666659</c:v>
                </c:pt>
                <c:pt idx="10">
                  <c:v>1.2383666666666666</c:v>
                </c:pt>
                <c:pt idx="11">
                  <c:v>0.71706666666666674</c:v>
                </c:pt>
                <c:pt idx="12">
                  <c:v>0.33945000000000003</c:v>
                </c:pt>
                <c:pt idx="13">
                  <c:v>1.2217166666666668</c:v>
                </c:pt>
                <c:pt idx="14">
                  <c:v>0.64661666666666662</c:v>
                </c:pt>
                <c:pt idx="15">
                  <c:v>0.67823333333333335</c:v>
                </c:pt>
                <c:pt idx="16">
                  <c:v>0.66771666666666663</c:v>
                </c:pt>
                <c:pt idx="17">
                  <c:v>0.59719999999999995</c:v>
                </c:pt>
                <c:pt idx="18">
                  <c:v>0.53323333333333334</c:v>
                </c:pt>
                <c:pt idx="19">
                  <c:v>0.63865000000000005</c:v>
                </c:pt>
                <c:pt idx="20">
                  <c:v>0.33713333333333334</c:v>
                </c:pt>
                <c:pt idx="21">
                  <c:v>0.71224999999999994</c:v>
                </c:pt>
                <c:pt idx="22">
                  <c:v>0.48963333333333331</c:v>
                </c:pt>
                <c:pt idx="23">
                  <c:v>0.89068333333333338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846864"/>
        <c:axId val="445845688"/>
      </c:barChart>
      <c:catAx>
        <c:axId val="445846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5845688"/>
        <c:crosses val="autoZero"/>
        <c:auto val="1"/>
        <c:lblAlgn val="ctr"/>
        <c:lblOffset val="100"/>
        <c:noMultiLvlLbl val="0"/>
      </c:catAx>
      <c:valAx>
        <c:axId val="44584568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OD 600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5846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338136</xdr:colOff>
      <xdr:row>4</xdr:row>
      <xdr:rowOff>90487</xdr:rowOff>
    </xdr:from>
    <xdr:to>
      <xdr:col>12</xdr:col>
      <xdr:colOff>476249</xdr:colOff>
      <xdr:row>18</xdr:row>
      <xdr:rowOff>166687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tabSelected="1" workbookViewId="0">
      <selection activeCell="AG13" sqref="AG13"/>
    </sheetView>
  </sheetViews>
  <sheetFormatPr defaultRowHeight="15" x14ac:dyDescent="0.25"/>
  <sheetData>
    <row r="1" spans="1:38" x14ac:dyDescent="0.25">
      <c r="A1" t="s">
        <v>0</v>
      </c>
      <c r="N1" t="s">
        <v>2</v>
      </c>
      <c r="AA1" s="1" t="s">
        <v>5</v>
      </c>
    </row>
    <row r="2" spans="1:38" x14ac:dyDescent="0.25">
      <c r="A2">
        <v>7.9600000000000004E-2</v>
      </c>
      <c r="B2">
        <v>8.0299999999999996E-2</v>
      </c>
      <c r="C2">
        <v>8.0100000000000005E-2</v>
      </c>
      <c r="D2">
        <v>0.08</v>
      </c>
      <c r="E2">
        <v>7.9799999999999996E-2</v>
      </c>
      <c r="F2">
        <v>8.09E-2</v>
      </c>
      <c r="G2">
        <v>8.0699999999999994E-2</v>
      </c>
      <c r="H2">
        <v>8.3599999999999994E-2</v>
      </c>
      <c r="I2">
        <v>7.9799999999999996E-2</v>
      </c>
      <c r="J2">
        <v>8.1299999999999997E-2</v>
      </c>
      <c r="K2">
        <v>8.0500000000000002E-2</v>
      </c>
      <c r="L2">
        <v>7.9699999999999993E-2</v>
      </c>
      <c r="N2">
        <v>0.17910000000000001</v>
      </c>
      <c r="O2">
        <v>0.1867</v>
      </c>
      <c r="P2">
        <v>0.2006</v>
      </c>
      <c r="Q2">
        <v>0.19539999999999999</v>
      </c>
      <c r="R2">
        <v>0.17849999999999999</v>
      </c>
      <c r="S2">
        <v>0.2117</v>
      </c>
      <c r="T2">
        <v>0.1895</v>
      </c>
      <c r="U2">
        <v>0.1764</v>
      </c>
      <c r="V2">
        <v>0.16869999999999999</v>
      </c>
      <c r="W2">
        <v>0.13370000000000001</v>
      </c>
      <c r="X2">
        <v>8.4199999999999997E-2</v>
      </c>
      <c r="Y2">
        <v>9.3299999999999994E-2</v>
      </c>
      <c r="AA2">
        <f>SUM(N2-A2)</f>
        <v>9.9500000000000005E-2</v>
      </c>
      <c r="AB2">
        <f t="shared" ref="AB2:AL2" si="0">SUM(O2-B2)</f>
        <v>0.10640000000000001</v>
      </c>
      <c r="AC2">
        <f t="shared" si="0"/>
        <v>0.1205</v>
      </c>
      <c r="AD2">
        <f t="shared" si="0"/>
        <v>0.11539999999999999</v>
      </c>
      <c r="AE2">
        <f t="shared" si="0"/>
        <v>9.8699999999999996E-2</v>
      </c>
      <c r="AF2">
        <f t="shared" si="0"/>
        <v>0.1308</v>
      </c>
      <c r="AG2">
        <f t="shared" si="0"/>
        <v>0.10880000000000001</v>
      </c>
      <c r="AH2">
        <f t="shared" si="0"/>
        <v>9.2800000000000007E-2</v>
      </c>
      <c r="AI2">
        <f t="shared" si="0"/>
        <v>8.8899999999999993E-2</v>
      </c>
      <c r="AJ2">
        <f t="shared" si="0"/>
        <v>5.2400000000000016E-2</v>
      </c>
      <c r="AK2">
        <f t="shared" si="0"/>
        <v>3.699999999999995E-3</v>
      </c>
      <c r="AL2">
        <f t="shared" si="0"/>
        <v>1.3600000000000001E-2</v>
      </c>
    </row>
    <row r="3" spans="1:38" x14ac:dyDescent="0.25">
      <c r="A3">
        <v>9.0499999999999997E-2</v>
      </c>
      <c r="B3">
        <v>8.9499999999999996E-2</v>
      </c>
      <c r="C3">
        <v>9.01E-2</v>
      </c>
      <c r="D3">
        <v>9.2100000000000001E-2</v>
      </c>
      <c r="E3">
        <v>9.1600000000000001E-2</v>
      </c>
      <c r="F3">
        <v>9.35E-2</v>
      </c>
      <c r="G3">
        <v>9.3100000000000002E-2</v>
      </c>
      <c r="H3">
        <v>9.2899999999999996E-2</v>
      </c>
      <c r="I3">
        <v>9.1499999999999998E-2</v>
      </c>
      <c r="J3">
        <v>9.1399999999999995E-2</v>
      </c>
      <c r="K3">
        <v>9.1899999999999996E-2</v>
      </c>
      <c r="L3">
        <v>9.1999999999999998E-2</v>
      </c>
      <c r="N3">
        <v>0.7671</v>
      </c>
      <c r="O3">
        <v>0.8458</v>
      </c>
      <c r="P3">
        <v>0.96930000000000005</v>
      </c>
      <c r="Q3">
        <v>0.88490000000000002</v>
      </c>
      <c r="R3">
        <v>0.78649999999999998</v>
      </c>
      <c r="S3">
        <v>0.81369999999999998</v>
      </c>
      <c r="T3">
        <v>0.57169999999999999</v>
      </c>
      <c r="U3">
        <v>0.70230000000000004</v>
      </c>
      <c r="V3">
        <v>0.74129999999999996</v>
      </c>
      <c r="W3">
        <v>0.86419999999999997</v>
      </c>
      <c r="X3">
        <v>0.5413</v>
      </c>
      <c r="Y3">
        <v>9.6299999999999997E-2</v>
      </c>
      <c r="AA3">
        <f t="shared" ref="AA3:AA9" si="1">SUM(N3-A3)</f>
        <v>0.67659999999999998</v>
      </c>
      <c r="AB3">
        <f t="shared" ref="AB3:AB9" si="2">SUM(O3-B3)</f>
        <v>0.75629999999999997</v>
      </c>
      <c r="AC3">
        <f t="shared" ref="AC3:AC9" si="3">SUM(P3-C3)</f>
        <v>0.87920000000000009</v>
      </c>
      <c r="AD3">
        <f t="shared" ref="AD3:AD9" si="4">SUM(Q3-D3)</f>
        <v>0.79280000000000006</v>
      </c>
      <c r="AE3">
        <f t="shared" ref="AE3:AE9" si="5">SUM(R3-E3)</f>
        <v>0.69489999999999996</v>
      </c>
      <c r="AF3">
        <f t="shared" ref="AF3:AF9" si="6">SUM(S3-F3)</f>
        <v>0.72019999999999995</v>
      </c>
      <c r="AG3">
        <f t="shared" ref="AG3:AG9" si="7">SUM(T3-G3)</f>
        <v>0.47859999999999997</v>
      </c>
      <c r="AH3">
        <f t="shared" ref="AH3:AH9" si="8">SUM(U3-H3)</f>
        <v>0.60940000000000005</v>
      </c>
      <c r="AI3">
        <f t="shared" ref="AI3:AI9" si="9">SUM(V3-I3)</f>
        <v>0.64979999999999993</v>
      </c>
      <c r="AJ3">
        <f t="shared" ref="AJ3:AJ9" si="10">SUM(W3-J3)</f>
        <v>0.77279999999999993</v>
      </c>
      <c r="AK3">
        <f t="shared" ref="AK3:AK9" si="11">SUM(X3-K3)</f>
        <v>0.44940000000000002</v>
      </c>
      <c r="AL3">
        <f t="shared" ref="AL3:AL9" si="12">SUM(Y3-L3)</f>
        <v>4.2999999999999983E-3</v>
      </c>
    </row>
    <row r="4" spans="1:38" x14ac:dyDescent="0.25">
      <c r="A4">
        <v>9.4200000000000006E-2</v>
      </c>
      <c r="B4">
        <v>9.3200000000000005E-2</v>
      </c>
      <c r="C4">
        <v>9.2399999999999996E-2</v>
      </c>
      <c r="D4">
        <v>9.4500000000000001E-2</v>
      </c>
      <c r="E4">
        <v>9.8199999999999996E-2</v>
      </c>
      <c r="F4">
        <v>9.4600000000000004E-2</v>
      </c>
      <c r="G4">
        <v>9.5600000000000004E-2</v>
      </c>
      <c r="H4">
        <v>9.4799999999999995E-2</v>
      </c>
      <c r="I4">
        <v>9.3799999999999994E-2</v>
      </c>
      <c r="J4">
        <v>9.4700000000000006E-2</v>
      </c>
      <c r="K4">
        <v>9.6600000000000005E-2</v>
      </c>
      <c r="L4">
        <v>9.4399999999999998E-2</v>
      </c>
      <c r="N4">
        <v>0.63329999999999997</v>
      </c>
      <c r="O4">
        <v>0.49419999999999997</v>
      </c>
      <c r="P4">
        <v>0.53259999999999996</v>
      </c>
      <c r="Q4">
        <v>0.49780000000000002</v>
      </c>
      <c r="R4">
        <v>0.51449999999999996</v>
      </c>
      <c r="S4">
        <v>0.57930000000000004</v>
      </c>
      <c r="T4">
        <v>1.1188</v>
      </c>
      <c r="U4">
        <v>0.91839999999999999</v>
      </c>
      <c r="V4">
        <v>0.76200000000000001</v>
      </c>
      <c r="W4">
        <v>0.95230000000000004</v>
      </c>
      <c r="X4">
        <v>0.70909999999999995</v>
      </c>
      <c r="Y4">
        <v>0.1145</v>
      </c>
      <c r="AA4">
        <f t="shared" si="1"/>
        <v>0.53909999999999991</v>
      </c>
      <c r="AB4">
        <f t="shared" si="2"/>
        <v>0.40099999999999997</v>
      </c>
      <c r="AC4">
        <f t="shared" si="3"/>
        <v>0.44019999999999998</v>
      </c>
      <c r="AD4">
        <f t="shared" si="4"/>
        <v>0.40329999999999999</v>
      </c>
      <c r="AE4">
        <f t="shared" si="5"/>
        <v>0.41629999999999995</v>
      </c>
      <c r="AF4">
        <f t="shared" si="6"/>
        <v>0.48470000000000002</v>
      </c>
      <c r="AG4">
        <f t="shared" si="7"/>
        <v>1.0232000000000001</v>
      </c>
      <c r="AH4">
        <f t="shared" si="8"/>
        <v>0.8236</v>
      </c>
      <c r="AI4">
        <f t="shared" si="9"/>
        <v>0.66820000000000002</v>
      </c>
      <c r="AJ4">
        <f t="shared" si="10"/>
        <v>0.85760000000000003</v>
      </c>
      <c r="AK4">
        <f t="shared" si="11"/>
        <v>0.61249999999999993</v>
      </c>
      <c r="AL4">
        <f t="shared" si="12"/>
        <v>2.0100000000000007E-2</v>
      </c>
    </row>
    <row r="5" spans="1:38" x14ac:dyDescent="0.25">
      <c r="A5">
        <v>9.5500000000000002E-2</v>
      </c>
      <c r="B5">
        <v>9.3100000000000002E-2</v>
      </c>
      <c r="C5">
        <v>9.2799999999999994E-2</v>
      </c>
      <c r="D5">
        <v>9.2600000000000002E-2</v>
      </c>
      <c r="E5">
        <v>9.1800000000000007E-2</v>
      </c>
      <c r="F5">
        <v>9.2299999999999993E-2</v>
      </c>
      <c r="G5">
        <v>0.1444</v>
      </c>
      <c r="H5">
        <v>0.14169999999999999</v>
      </c>
      <c r="I5">
        <v>0.14230000000000001</v>
      </c>
      <c r="J5">
        <v>0.1434</v>
      </c>
      <c r="K5">
        <v>0.14349999999999999</v>
      </c>
      <c r="L5">
        <v>0.13900000000000001</v>
      </c>
      <c r="N5">
        <v>0.46160000000000001</v>
      </c>
      <c r="O5">
        <v>0.57920000000000005</v>
      </c>
      <c r="P5">
        <v>0.57089999999999996</v>
      </c>
      <c r="Q5">
        <v>0.47639999999999999</v>
      </c>
      <c r="R5">
        <v>0.55659999999999998</v>
      </c>
      <c r="S5">
        <v>0.57410000000000005</v>
      </c>
      <c r="T5">
        <v>0.90310000000000001</v>
      </c>
      <c r="U5">
        <v>1.0085999999999999</v>
      </c>
      <c r="V5">
        <v>1.19</v>
      </c>
      <c r="W5">
        <v>0.73919999999999997</v>
      </c>
      <c r="X5">
        <v>0.71789999999999998</v>
      </c>
      <c r="Y5">
        <v>0.13650000000000001</v>
      </c>
      <c r="AA5">
        <f t="shared" si="1"/>
        <v>0.36609999999999998</v>
      </c>
      <c r="AB5">
        <f t="shared" si="2"/>
        <v>0.48610000000000003</v>
      </c>
      <c r="AC5">
        <f t="shared" si="3"/>
        <v>0.47809999999999997</v>
      </c>
      <c r="AD5">
        <f t="shared" si="4"/>
        <v>0.38379999999999997</v>
      </c>
      <c r="AE5">
        <f t="shared" si="5"/>
        <v>0.46479999999999999</v>
      </c>
      <c r="AF5">
        <f t="shared" si="6"/>
        <v>0.48180000000000006</v>
      </c>
      <c r="AG5">
        <f t="shared" si="7"/>
        <v>0.75870000000000004</v>
      </c>
      <c r="AH5">
        <f t="shared" si="8"/>
        <v>0.8669</v>
      </c>
      <c r="AI5">
        <f t="shared" si="9"/>
        <v>1.0476999999999999</v>
      </c>
      <c r="AJ5">
        <f t="shared" si="10"/>
        <v>0.5958</v>
      </c>
      <c r="AK5">
        <f t="shared" si="11"/>
        <v>0.57440000000000002</v>
      </c>
      <c r="AL5">
        <f t="shared" si="12"/>
        <v>-2.5000000000000022E-3</v>
      </c>
    </row>
    <row r="6" spans="1:38" x14ac:dyDescent="0.25">
      <c r="A6">
        <v>0.17660000000000001</v>
      </c>
      <c r="B6">
        <v>0.17069999999999999</v>
      </c>
      <c r="C6">
        <v>0.1736</v>
      </c>
      <c r="D6">
        <v>0.1769</v>
      </c>
      <c r="E6">
        <v>0.1757</v>
      </c>
      <c r="F6">
        <v>0.1739</v>
      </c>
      <c r="G6">
        <v>0.1366</v>
      </c>
      <c r="H6">
        <v>0.1777</v>
      </c>
      <c r="I6">
        <v>0.15290000000000001</v>
      </c>
      <c r="J6">
        <v>0.1193</v>
      </c>
      <c r="K6">
        <v>0.1208</v>
      </c>
      <c r="L6">
        <v>0.1203</v>
      </c>
      <c r="N6">
        <v>0.4733</v>
      </c>
      <c r="O6">
        <v>0.3553</v>
      </c>
      <c r="P6">
        <v>0.35560000000000003</v>
      </c>
      <c r="Q6">
        <v>0.39460000000000001</v>
      </c>
      <c r="R6">
        <v>0.42770000000000002</v>
      </c>
      <c r="S6">
        <v>0.43580000000000002</v>
      </c>
      <c r="T6">
        <v>0.55959999999999999</v>
      </c>
      <c r="U6">
        <v>0.47860000000000003</v>
      </c>
      <c r="V6">
        <v>0.85819999999999996</v>
      </c>
      <c r="W6">
        <v>0.50780000000000003</v>
      </c>
      <c r="X6">
        <v>0.66220000000000001</v>
      </c>
      <c r="Y6">
        <v>0.65659999999999996</v>
      </c>
      <c r="AA6">
        <f t="shared" si="1"/>
        <v>0.29669999999999996</v>
      </c>
      <c r="AB6">
        <f t="shared" si="2"/>
        <v>0.18460000000000001</v>
      </c>
      <c r="AC6">
        <f t="shared" si="3"/>
        <v>0.18200000000000002</v>
      </c>
      <c r="AD6">
        <f t="shared" si="4"/>
        <v>0.2177</v>
      </c>
      <c r="AE6">
        <f t="shared" si="5"/>
        <v>0.252</v>
      </c>
      <c r="AF6">
        <f t="shared" si="6"/>
        <v>0.26190000000000002</v>
      </c>
      <c r="AG6">
        <f t="shared" si="7"/>
        <v>0.42299999999999999</v>
      </c>
      <c r="AH6">
        <f t="shared" si="8"/>
        <v>0.30090000000000006</v>
      </c>
      <c r="AI6">
        <f t="shared" si="9"/>
        <v>0.70529999999999993</v>
      </c>
      <c r="AJ6">
        <f t="shared" si="10"/>
        <v>0.38850000000000001</v>
      </c>
      <c r="AK6">
        <f t="shared" si="11"/>
        <v>0.54139999999999999</v>
      </c>
      <c r="AL6">
        <f t="shared" si="12"/>
        <v>0.5363</v>
      </c>
    </row>
    <row r="7" spans="1:38" x14ac:dyDescent="0.25">
      <c r="A7">
        <v>9.11E-2</v>
      </c>
      <c r="B7">
        <v>9.1700000000000004E-2</v>
      </c>
      <c r="C7">
        <v>9.2200000000000004E-2</v>
      </c>
      <c r="D7">
        <v>9.3600000000000003E-2</v>
      </c>
      <c r="E7">
        <v>9.2600000000000002E-2</v>
      </c>
      <c r="F7">
        <v>9.3399999999999997E-2</v>
      </c>
      <c r="G7">
        <v>9.3100000000000002E-2</v>
      </c>
      <c r="H7">
        <v>9.1899999999999996E-2</v>
      </c>
      <c r="I7">
        <v>9.1200000000000003E-2</v>
      </c>
      <c r="J7">
        <v>9.2899999999999996E-2</v>
      </c>
      <c r="K7">
        <v>9.2499999999999999E-2</v>
      </c>
      <c r="L7">
        <v>0.1166</v>
      </c>
      <c r="N7">
        <v>0.52980000000000005</v>
      </c>
      <c r="O7">
        <v>0.3347</v>
      </c>
      <c r="P7">
        <v>0.80669999999999997</v>
      </c>
      <c r="Q7">
        <v>0.74529999999999996</v>
      </c>
      <c r="R7">
        <v>0.96409999999999996</v>
      </c>
      <c r="S7">
        <v>0.9234</v>
      </c>
      <c r="T7">
        <v>1.3299000000000001</v>
      </c>
      <c r="U7">
        <v>1.4974000000000001</v>
      </c>
      <c r="V7">
        <v>1.423</v>
      </c>
      <c r="W7">
        <v>1.4504999999999999</v>
      </c>
      <c r="X7">
        <v>1.3423</v>
      </c>
      <c r="Y7">
        <v>0.96530000000000005</v>
      </c>
      <c r="AA7">
        <f t="shared" si="1"/>
        <v>0.43870000000000003</v>
      </c>
      <c r="AB7">
        <f t="shared" si="2"/>
        <v>0.24299999999999999</v>
      </c>
      <c r="AC7">
        <f t="shared" si="3"/>
        <v>0.71449999999999991</v>
      </c>
      <c r="AD7">
        <f t="shared" si="4"/>
        <v>0.65169999999999995</v>
      </c>
      <c r="AE7">
        <f t="shared" si="5"/>
        <v>0.87149999999999994</v>
      </c>
      <c r="AF7">
        <f t="shared" si="6"/>
        <v>0.83</v>
      </c>
      <c r="AG7">
        <f t="shared" si="7"/>
        <v>1.2368000000000001</v>
      </c>
      <c r="AH7">
        <f t="shared" si="8"/>
        <v>1.4055</v>
      </c>
      <c r="AI7">
        <f t="shared" si="9"/>
        <v>1.3318000000000001</v>
      </c>
      <c r="AJ7">
        <f t="shared" si="10"/>
        <v>1.3575999999999999</v>
      </c>
      <c r="AK7">
        <f t="shared" si="11"/>
        <v>1.2498</v>
      </c>
      <c r="AL7">
        <f t="shared" si="12"/>
        <v>0.84870000000000001</v>
      </c>
    </row>
    <row r="8" spans="1:38" x14ac:dyDescent="0.25">
      <c r="A8">
        <v>9.4700000000000006E-2</v>
      </c>
      <c r="B8">
        <v>9.5600000000000004E-2</v>
      </c>
      <c r="C8">
        <v>9.5799999999999996E-2</v>
      </c>
      <c r="D8">
        <v>9.5399999999999999E-2</v>
      </c>
      <c r="E8">
        <v>9.6500000000000002E-2</v>
      </c>
      <c r="F8">
        <v>9.7299999999999998E-2</v>
      </c>
      <c r="G8">
        <v>0.127</v>
      </c>
      <c r="H8">
        <v>0.1278</v>
      </c>
      <c r="I8">
        <v>0.12659999999999999</v>
      </c>
      <c r="J8">
        <v>0.12379999999999999</v>
      </c>
      <c r="K8">
        <v>0.1293</v>
      </c>
      <c r="L8">
        <v>0.1207</v>
      </c>
      <c r="N8">
        <v>0.1037</v>
      </c>
      <c r="O8">
        <v>0.10100000000000001</v>
      </c>
      <c r="P8">
        <v>0.1132</v>
      </c>
      <c r="Q8">
        <v>0.13100000000000001</v>
      </c>
      <c r="R8">
        <v>0.62709999999999999</v>
      </c>
      <c r="S8">
        <v>0.46589999999999998</v>
      </c>
      <c r="T8">
        <v>0.57530000000000003</v>
      </c>
      <c r="U8">
        <v>0.93279999999999996</v>
      </c>
      <c r="V8">
        <v>0.96430000000000005</v>
      </c>
      <c r="W8">
        <v>0.99450000000000005</v>
      </c>
      <c r="X8">
        <v>1.0215000000000001</v>
      </c>
      <c r="Y8">
        <v>0.56920000000000004</v>
      </c>
      <c r="AA8">
        <f t="shared" si="1"/>
        <v>8.9999999999999941E-3</v>
      </c>
      <c r="AB8">
        <f t="shared" si="2"/>
        <v>5.400000000000002E-3</v>
      </c>
      <c r="AC8">
        <f t="shared" si="3"/>
        <v>1.7399999999999999E-2</v>
      </c>
      <c r="AD8">
        <f t="shared" si="4"/>
        <v>3.5600000000000007E-2</v>
      </c>
      <c r="AE8">
        <f t="shared" si="5"/>
        <v>0.53059999999999996</v>
      </c>
      <c r="AF8">
        <f t="shared" si="6"/>
        <v>0.36859999999999998</v>
      </c>
      <c r="AG8">
        <f t="shared" si="7"/>
        <v>0.44830000000000003</v>
      </c>
      <c r="AH8">
        <f t="shared" si="8"/>
        <v>0.80499999999999994</v>
      </c>
      <c r="AI8">
        <f t="shared" si="9"/>
        <v>0.83770000000000011</v>
      </c>
      <c r="AJ8">
        <f t="shared" si="10"/>
        <v>0.87070000000000003</v>
      </c>
      <c r="AK8">
        <f t="shared" si="11"/>
        <v>0.8922000000000001</v>
      </c>
      <c r="AL8">
        <f t="shared" si="12"/>
        <v>0.44850000000000001</v>
      </c>
    </row>
    <row r="9" spans="1:38" x14ac:dyDescent="0.25">
      <c r="A9">
        <v>7.7700000000000005E-2</v>
      </c>
      <c r="B9">
        <v>7.9200000000000007E-2</v>
      </c>
      <c r="C9">
        <v>7.9299999999999995E-2</v>
      </c>
      <c r="D9">
        <v>7.8799999999999995E-2</v>
      </c>
      <c r="E9">
        <v>7.8600000000000003E-2</v>
      </c>
      <c r="F9">
        <v>7.9600000000000004E-2</v>
      </c>
      <c r="G9">
        <v>8.0100000000000005E-2</v>
      </c>
      <c r="H9">
        <v>8.09E-2</v>
      </c>
      <c r="I9">
        <v>7.9500000000000001E-2</v>
      </c>
      <c r="J9">
        <v>7.8700000000000006E-2</v>
      </c>
      <c r="K9">
        <v>7.9799999999999996E-2</v>
      </c>
      <c r="L9">
        <v>7.9200000000000007E-2</v>
      </c>
      <c r="N9">
        <v>9.2200000000000004E-2</v>
      </c>
      <c r="O9">
        <v>9.4100000000000003E-2</v>
      </c>
      <c r="P9">
        <v>9.3200000000000005E-2</v>
      </c>
      <c r="Q9">
        <v>9.5399999999999999E-2</v>
      </c>
      <c r="R9">
        <v>9.5899999999999999E-2</v>
      </c>
      <c r="S9">
        <v>9.64E-2</v>
      </c>
      <c r="T9">
        <v>9.0899999999999995E-2</v>
      </c>
      <c r="U9">
        <v>0.13539999999999999</v>
      </c>
      <c r="V9">
        <v>0.1406</v>
      </c>
      <c r="W9">
        <v>0.15429999999999999</v>
      </c>
      <c r="X9">
        <v>0.14230000000000001</v>
      </c>
      <c r="Y9">
        <v>8.8800000000000004E-2</v>
      </c>
      <c r="AA9">
        <f t="shared" si="1"/>
        <v>1.4499999999999999E-2</v>
      </c>
      <c r="AB9">
        <f t="shared" si="2"/>
        <v>1.4899999999999997E-2</v>
      </c>
      <c r="AC9">
        <f t="shared" si="3"/>
        <v>1.390000000000001E-2</v>
      </c>
      <c r="AD9">
        <f t="shared" si="4"/>
        <v>1.6600000000000004E-2</v>
      </c>
      <c r="AE9">
        <f t="shared" si="5"/>
        <v>1.7299999999999996E-2</v>
      </c>
      <c r="AF9">
        <f t="shared" si="6"/>
        <v>1.6799999999999995E-2</v>
      </c>
      <c r="AG9">
        <f t="shared" si="7"/>
        <v>1.079999999999999E-2</v>
      </c>
      <c r="AH9">
        <f t="shared" si="8"/>
        <v>5.4499999999999993E-2</v>
      </c>
      <c r="AI9">
        <f t="shared" si="9"/>
        <v>6.1100000000000002E-2</v>
      </c>
      <c r="AJ9">
        <f t="shared" si="10"/>
        <v>7.5599999999999987E-2</v>
      </c>
      <c r="AK9">
        <f t="shared" si="11"/>
        <v>6.2500000000000014E-2</v>
      </c>
      <c r="AL9">
        <f t="shared" si="12"/>
        <v>9.5999999999999974E-3</v>
      </c>
    </row>
    <row r="11" spans="1:38" x14ac:dyDescent="0.25">
      <c r="A11" t="s">
        <v>1</v>
      </c>
      <c r="N11" t="s">
        <v>3</v>
      </c>
      <c r="AA11" t="s">
        <v>4</v>
      </c>
    </row>
    <row r="12" spans="1:38" x14ac:dyDescent="0.25">
      <c r="A12">
        <v>7.9600000000000004E-2</v>
      </c>
      <c r="B12">
        <v>8.0399999999999999E-2</v>
      </c>
      <c r="C12">
        <v>7.9500000000000001E-2</v>
      </c>
      <c r="D12">
        <v>8.14E-2</v>
      </c>
      <c r="E12">
        <v>7.9899999999999999E-2</v>
      </c>
      <c r="F12">
        <v>8.0799999999999997E-2</v>
      </c>
      <c r="G12">
        <v>8.09E-2</v>
      </c>
      <c r="H12">
        <v>8.0100000000000005E-2</v>
      </c>
      <c r="I12">
        <v>8.0600000000000005E-2</v>
      </c>
      <c r="J12">
        <v>8.14E-2</v>
      </c>
      <c r="K12">
        <v>8.1500000000000003E-2</v>
      </c>
      <c r="L12">
        <v>7.9799999999999996E-2</v>
      </c>
      <c r="N12">
        <v>8.7499999999999994E-2</v>
      </c>
      <c r="O12">
        <v>0.10489999999999999</v>
      </c>
      <c r="P12">
        <v>0.1227</v>
      </c>
      <c r="Q12">
        <v>0.1326</v>
      </c>
      <c r="R12">
        <v>0.11799999999999999</v>
      </c>
      <c r="S12">
        <v>0.12189999999999999</v>
      </c>
      <c r="T12">
        <v>0.12429999999999999</v>
      </c>
      <c r="U12">
        <v>0.12429999999999999</v>
      </c>
      <c r="V12">
        <v>0.1198</v>
      </c>
      <c r="W12">
        <v>0.13650000000000001</v>
      </c>
      <c r="X12">
        <v>0.1298</v>
      </c>
      <c r="Y12">
        <v>8.2900000000000001E-2</v>
      </c>
      <c r="AA12">
        <f>SUM(N12-A12)</f>
        <v>7.8999999999999904E-3</v>
      </c>
      <c r="AB12">
        <f t="shared" ref="AB12:AL12" si="13">SUM(O12-B12)</f>
        <v>2.4499999999999994E-2</v>
      </c>
      <c r="AC12">
        <f t="shared" si="13"/>
        <v>4.3200000000000002E-2</v>
      </c>
      <c r="AD12">
        <f t="shared" si="13"/>
        <v>5.1199999999999996E-2</v>
      </c>
      <c r="AE12">
        <f t="shared" si="13"/>
        <v>3.8099999999999995E-2</v>
      </c>
      <c r="AF12">
        <f t="shared" si="13"/>
        <v>4.1099999999999998E-2</v>
      </c>
      <c r="AG12">
        <f t="shared" si="13"/>
        <v>4.3399999999999994E-2</v>
      </c>
      <c r="AH12">
        <f t="shared" si="13"/>
        <v>4.4199999999999989E-2</v>
      </c>
      <c r="AI12">
        <f t="shared" si="13"/>
        <v>3.9199999999999999E-2</v>
      </c>
      <c r="AJ12">
        <f t="shared" si="13"/>
        <v>5.510000000000001E-2</v>
      </c>
      <c r="AK12">
        <f t="shared" si="13"/>
        <v>4.8299999999999996E-2</v>
      </c>
      <c r="AL12">
        <f t="shared" si="13"/>
        <v>3.1000000000000055E-3</v>
      </c>
    </row>
    <row r="13" spans="1:38" x14ac:dyDescent="0.25">
      <c r="A13">
        <v>0.1321</v>
      </c>
      <c r="B13">
        <v>0.13370000000000001</v>
      </c>
      <c r="C13">
        <v>0.13600000000000001</v>
      </c>
      <c r="D13">
        <v>0.1394</v>
      </c>
      <c r="E13">
        <v>0.13600000000000001</v>
      </c>
      <c r="F13">
        <v>0.13350000000000001</v>
      </c>
      <c r="G13">
        <v>0.11609999999999999</v>
      </c>
      <c r="H13">
        <v>0.1132</v>
      </c>
      <c r="I13">
        <v>0.11269999999999999</v>
      </c>
      <c r="J13">
        <v>0.11360000000000001</v>
      </c>
      <c r="K13">
        <v>0.1076</v>
      </c>
      <c r="L13">
        <v>0.1149</v>
      </c>
      <c r="N13">
        <v>0.34360000000000002</v>
      </c>
      <c r="O13">
        <v>0.49070000000000003</v>
      </c>
      <c r="P13">
        <v>0.54659999999999997</v>
      </c>
      <c r="Q13">
        <v>0.48170000000000002</v>
      </c>
      <c r="R13">
        <v>0.48630000000000001</v>
      </c>
      <c r="S13">
        <v>0.4985</v>
      </c>
      <c r="T13">
        <v>0.63590000000000002</v>
      </c>
      <c r="U13">
        <v>0.5736</v>
      </c>
      <c r="V13">
        <v>0.92400000000000004</v>
      </c>
      <c r="W13">
        <v>0.76739999999999997</v>
      </c>
      <c r="X13">
        <v>0.58299999999999996</v>
      </c>
      <c r="Y13">
        <v>0.39360000000000001</v>
      </c>
      <c r="AA13">
        <f t="shared" ref="AA13:AA19" si="14">SUM(N13-A13)</f>
        <v>0.21150000000000002</v>
      </c>
      <c r="AB13">
        <f t="shared" ref="AB13:AB19" si="15">SUM(O13-B13)</f>
        <v>0.35699999999999998</v>
      </c>
      <c r="AC13">
        <f t="shared" ref="AC13:AC19" si="16">SUM(P13-C13)</f>
        <v>0.41059999999999997</v>
      </c>
      <c r="AD13">
        <f t="shared" ref="AD13:AD19" si="17">SUM(Q13-D13)</f>
        <v>0.34230000000000005</v>
      </c>
      <c r="AE13">
        <f t="shared" ref="AE13:AE19" si="18">SUM(R13-E13)</f>
        <v>0.3503</v>
      </c>
      <c r="AF13">
        <f t="shared" ref="AF13:AF19" si="19">SUM(S13-F13)</f>
        <v>0.36499999999999999</v>
      </c>
      <c r="AG13">
        <f t="shared" ref="AG13:AG19" si="20">SUM(T13-G13)</f>
        <v>0.51980000000000004</v>
      </c>
      <c r="AH13">
        <f t="shared" ref="AH13:AH19" si="21">SUM(U13-H13)</f>
        <v>0.46040000000000003</v>
      </c>
      <c r="AI13">
        <f t="shared" ref="AI13:AI19" si="22">SUM(V13-I13)</f>
        <v>0.81130000000000002</v>
      </c>
      <c r="AJ13">
        <f t="shared" ref="AJ13:AJ19" si="23">SUM(W13-J13)</f>
        <v>0.65379999999999994</v>
      </c>
      <c r="AK13">
        <f t="shared" ref="AK13:AK19" si="24">SUM(X13-K13)</f>
        <v>0.47539999999999993</v>
      </c>
      <c r="AL13">
        <f t="shared" ref="AL13:AL19" si="25">SUM(Y13-L13)</f>
        <v>0.2787</v>
      </c>
    </row>
    <row r="14" spans="1:38" x14ac:dyDescent="0.25">
      <c r="A14">
        <v>8.9599999999999999E-2</v>
      </c>
      <c r="B14">
        <v>9.0800000000000006E-2</v>
      </c>
      <c r="C14">
        <v>9.5299999999999996E-2</v>
      </c>
      <c r="D14">
        <v>9.7699999999999995E-2</v>
      </c>
      <c r="E14">
        <v>9.2899999999999996E-2</v>
      </c>
      <c r="F14">
        <v>9.3399999999999997E-2</v>
      </c>
      <c r="G14">
        <v>9.2999999999999999E-2</v>
      </c>
      <c r="H14">
        <v>9.4600000000000004E-2</v>
      </c>
      <c r="I14">
        <v>9.2499999999999999E-2</v>
      </c>
      <c r="J14">
        <v>9.2100000000000001E-2</v>
      </c>
      <c r="K14">
        <v>9.2899999999999996E-2</v>
      </c>
      <c r="L14">
        <v>9.2700000000000005E-2</v>
      </c>
      <c r="N14">
        <v>0.74739999999999995</v>
      </c>
      <c r="O14">
        <v>1.2841</v>
      </c>
      <c r="P14">
        <v>1.1398999999999999</v>
      </c>
      <c r="Q14">
        <v>1.5845</v>
      </c>
      <c r="R14">
        <v>1.5545</v>
      </c>
      <c r="S14">
        <v>1.5795999999999999</v>
      </c>
      <c r="T14">
        <v>0.64139999999999997</v>
      </c>
      <c r="U14">
        <v>0.74860000000000004</v>
      </c>
      <c r="V14">
        <v>0.73619999999999997</v>
      </c>
      <c r="W14">
        <v>0.80800000000000005</v>
      </c>
      <c r="X14">
        <v>0.69140000000000001</v>
      </c>
      <c r="Y14">
        <v>0.7641</v>
      </c>
      <c r="AA14">
        <f t="shared" si="14"/>
        <v>0.65779999999999994</v>
      </c>
      <c r="AB14">
        <f t="shared" si="15"/>
        <v>1.1933</v>
      </c>
      <c r="AC14">
        <f t="shared" si="16"/>
        <v>1.0446</v>
      </c>
      <c r="AD14">
        <f t="shared" si="17"/>
        <v>1.4868000000000001</v>
      </c>
      <c r="AE14">
        <f t="shared" si="18"/>
        <v>1.4616</v>
      </c>
      <c r="AF14">
        <f t="shared" si="19"/>
        <v>1.4862</v>
      </c>
      <c r="AG14">
        <f t="shared" si="20"/>
        <v>0.5484</v>
      </c>
      <c r="AH14">
        <f t="shared" si="21"/>
        <v>0.65400000000000003</v>
      </c>
      <c r="AI14">
        <f t="shared" si="22"/>
        <v>0.64369999999999994</v>
      </c>
      <c r="AJ14">
        <f t="shared" si="23"/>
        <v>0.71590000000000009</v>
      </c>
      <c r="AK14">
        <f t="shared" si="24"/>
        <v>0.59850000000000003</v>
      </c>
      <c r="AL14">
        <f t="shared" si="25"/>
        <v>0.6714</v>
      </c>
    </row>
    <row r="15" spans="1:38" x14ac:dyDescent="0.25">
      <c r="A15">
        <v>0.1147</v>
      </c>
      <c r="B15">
        <v>0.11550000000000001</v>
      </c>
      <c r="C15">
        <v>0.12039999999999999</v>
      </c>
      <c r="D15">
        <v>0.1206</v>
      </c>
      <c r="E15">
        <v>0.1191</v>
      </c>
      <c r="F15">
        <v>0.1177</v>
      </c>
      <c r="G15">
        <v>0.13469999999999999</v>
      </c>
      <c r="H15">
        <v>0.13930000000000001</v>
      </c>
      <c r="I15">
        <v>0.13689999999999999</v>
      </c>
      <c r="J15">
        <v>0.13719999999999999</v>
      </c>
      <c r="K15">
        <v>0.13550000000000001</v>
      </c>
      <c r="L15">
        <v>0.1358</v>
      </c>
      <c r="N15">
        <v>0.59899999999999998</v>
      </c>
      <c r="O15">
        <v>0.84189999999999998</v>
      </c>
      <c r="P15">
        <v>0.78969999999999996</v>
      </c>
      <c r="Q15">
        <v>0.69779999999999998</v>
      </c>
      <c r="R15">
        <v>0.87590000000000001</v>
      </c>
      <c r="S15">
        <v>0.78339999999999999</v>
      </c>
      <c r="T15">
        <v>0.50229999999999997</v>
      </c>
      <c r="U15">
        <v>0.6169</v>
      </c>
      <c r="V15">
        <v>0.40620000000000001</v>
      </c>
      <c r="W15">
        <v>0.44259999999999999</v>
      </c>
      <c r="X15">
        <v>0.4496</v>
      </c>
      <c r="Y15">
        <v>0.42459999999999998</v>
      </c>
      <c r="AA15">
        <f t="shared" si="14"/>
        <v>0.48429999999999995</v>
      </c>
      <c r="AB15">
        <f t="shared" si="15"/>
        <v>0.72639999999999993</v>
      </c>
      <c r="AC15">
        <f t="shared" si="16"/>
        <v>0.66930000000000001</v>
      </c>
      <c r="AD15">
        <f t="shared" si="17"/>
        <v>0.57719999999999994</v>
      </c>
      <c r="AE15">
        <f t="shared" si="18"/>
        <v>0.75680000000000003</v>
      </c>
      <c r="AF15">
        <f t="shared" si="19"/>
        <v>0.66569999999999996</v>
      </c>
      <c r="AG15">
        <f t="shared" si="20"/>
        <v>0.36759999999999998</v>
      </c>
      <c r="AH15">
        <f t="shared" si="21"/>
        <v>0.47760000000000002</v>
      </c>
      <c r="AI15">
        <f t="shared" si="22"/>
        <v>0.26929999999999998</v>
      </c>
      <c r="AJ15">
        <f t="shared" si="23"/>
        <v>0.3054</v>
      </c>
      <c r="AK15">
        <f t="shared" si="24"/>
        <v>0.31409999999999999</v>
      </c>
      <c r="AL15">
        <f t="shared" si="25"/>
        <v>0.28879999999999995</v>
      </c>
    </row>
    <row r="16" spans="1:38" x14ac:dyDescent="0.25">
      <c r="A16">
        <v>0.1021</v>
      </c>
      <c r="B16">
        <v>9.4399999999999998E-2</v>
      </c>
      <c r="C16">
        <v>9.3200000000000005E-2</v>
      </c>
      <c r="D16">
        <v>9.9599999999999994E-2</v>
      </c>
      <c r="E16">
        <v>9.2299999999999993E-2</v>
      </c>
      <c r="F16">
        <v>9.1999999999999998E-2</v>
      </c>
      <c r="G16">
        <v>9.2200000000000004E-2</v>
      </c>
      <c r="H16">
        <v>9.2100000000000001E-2</v>
      </c>
      <c r="I16">
        <v>9.0700000000000003E-2</v>
      </c>
      <c r="J16">
        <v>9.0399999999999994E-2</v>
      </c>
      <c r="K16">
        <v>9.1600000000000001E-2</v>
      </c>
      <c r="L16">
        <v>9.2200000000000004E-2</v>
      </c>
      <c r="N16">
        <v>0.49149999999999999</v>
      </c>
      <c r="O16">
        <v>1.1581999999999999</v>
      </c>
      <c r="P16">
        <v>0.58560000000000001</v>
      </c>
      <c r="Q16">
        <v>0.58340000000000003</v>
      </c>
      <c r="R16">
        <v>0.88939999999999997</v>
      </c>
      <c r="S16">
        <v>0.93489999999999995</v>
      </c>
      <c r="T16">
        <v>0.71279999999999999</v>
      </c>
      <c r="U16">
        <v>0.91149999999999998</v>
      </c>
      <c r="V16">
        <v>0.83420000000000005</v>
      </c>
      <c r="W16">
        <v>0.88070000000000004</v>
      </c>
      <c r="X16">
        <v>0.95630000000000004</v>
      </c>
      <c r="Y16">
        <v>0.5272</v>
      </c>
      <c r="AA16">
        <f t="shared" si="14"/>
        <v>0.38939999999999997</v>
      </c>
      <c r="AB16">
        <f t="shared" si="15"/>
        <v>1.0637999999999999</v>
      </c>
      <c r="AC16">
        <f t="shared" si="16"/>
        <v>0.4924</v>
      </c>
      <c r="AD16">
        <f t="shared" si="17"/>
        <v>0.48380000000000001</v>
      </c>
      <c r="AE16">
        <f t="shared" si="18"/>
        <v>0.79709999999999992</v>
      </c>
      <c r="AF16">
        <f t="shared" si="19"/>
        <v>0.84289999999999998</v>
      </c>
      <c r="AG16">
        <f t="shared" si="20"/>
        <v>0.62060000000000004</v>
      </c>
      <c r="AH16">
        <f t="shared" si="21"/>
        <v>0.81940000000000002</v>
      </c>
      <c r="AI16">
        <f t="shared" si="22"/>
        <v>0.74350000000000005</v>
      </c>
      <c r="AJ16">
        <f t="shared" si="23"/>
        <v>0.7903</v>
      </c>
      <c r="AK16">
        <f t="shared" si="24"/>
        <v>0.86470000000000002</v>
      </c>
      <c r="AL16">
        <f t="shared" si="25"/>
        <v>0.435</v>
      </c>
    </row>
    <row r="17" spans="1:38" x14ac:dyDescent="0.25">
      <c r="A17">
        <v>9.2899999999999996E-2</v>
      </c>
      <c r="B17">
        <v>9.1800000000000007E-2</v>
      </c>
      <c r="C17">
        <v>9.2999999999999999E-2</v>
      </c>
      <c r="D17">
        <v>9.2999999999999999E-2</v>
      </c>
      <c r="E17">
        <v>9.2700000000000005E-2</v>
      </c>
      <c r="F17">
        <v>0.10050000000000001</v>
      </c>
      <c r="G17">
        <v>0.1133</v>
      </c>
      <c r="H17">
        <v>0.1138</v>
      </c>
      <c r="I17">
        <v>0.10970000000000001</v>
      </c>
      <c r="J17">
        <v>0.1138</v>
      </c>
      <c r="K17">
        <v>0.112</v>
      </c>
      <c r="L17">
        <v>0.1111</v>
      </c>
      <c r="N17">
        <v>0.38700000000000001</v>
      </c>
      <c r="O17">
        <v>0.72550000000000003</v>
      </c>
      <c r="P17">
        <v>0.98499999999999999</v>
      </c>
      <c r="Q17">
        <v>0.74770000000000003</v>
      </c>
      <c r="R17">
        <v>0.90680000000000005</v>
      </c>
      <c r="S17">
        <v>0.81820000000000004</v>
      </c>
      <c r="T17">
        <v>0.59409999999999996</v>
      </c>
      <c r="U17">
        <v>0.61950000000000005</v>
      </c>
      <c r="V17">
        <v>0.66900000000000004</v>
      </c>
      <c r="W17">
        <v>0.64770000000000005</v>
      </c>
      <c r="X17">
        <v>0.69489999999999996</v>
      </c>
      <c r="Y17">
        <v>0.38629999999999998</v>
      </c>
      <c r="AA17">
        <f t="shared" si="14"/>
        <v>0.29410000000000003</v>
      </c>
      <c r="AB17">
        <f t="shared" si="15"/>
        <v>0.63370000000000004</v>
      </c>
      <c r="AC17">
        <f t="shared" si="16"/>
        <v>0.89200000000000002</v>
      </c>
      <c r="AD17">
        <f t="shared" si="17"/>
        <v>0.65470000000000006</v>
      </c>
      <c r="AE17">
        <f t="shared" si="18"/>
        <v>0.81410000000000005</v>
      </c>
      <c r="AF17">
        <f t="shared" si="19"/>
        <v>0.7177</v>
      </c>
      <c r="AG17">
        <f t="shared" si="20"/>
        <v>0.48079999999999995</v>
      </c>
      <c r="AH17">
        <f t="shared" si="21"/>
        <v>0.50570000000000004</v>
      </c>
      <c r="AI17">
        <f t="shared" si="22"/>
        <v>0.55930000000000002</v>
      </c>
      <c r="AJ17">
        <f t="shared" si="23"/>
        <v>0.53390000000000004</v>
      </c>
      <c r="AK17">
        <f t="shared" si="24"/>
        <v>0.58289999999999997</v>
      </c>
      <c r="AL17">
        <f t="shared" si="25"/>
        <v>0.2752</v>
      </c>
    </row>
    <row r="18" spans="1:38" x14ac:dyDescent="0.25">
      <c r="A18">
        <v>9.3299999999999994E-2</v>
      </c>
      <c r="B18">
        <v>9.3600000000000003E-2</v>
      </c>
      <c r="C18">
        <v>9.4100000000000003E-2</v>
      </c>
      <c r="D18">
        <v>0.10150000000000001</v>
      </c>
      <c r="E18">
        <v>9.3600000000000003E-2</v>
      </c>
      <c r="F18">
        <v>9.6100000000000005E-2</v>
      </c>
      <c r="G18">
        <v>9.4399999999999998E-2</v>
      </c>
      <c r="H18">
        <v>9.35E-2</v>
      </c>
      <c r="I18">
        <v>9.4700000000000006E-2</v>
      </c>
      <c r="J18">
        <v>9.4299999999999995E-2</v>
      </c>
      <c r="K18">
        <v>9.3799999999999994E-2</v>
      </c>
      <c r="L18">
        <v>9.4899999999999998E-2</v>
      </c>
      <c r="N18">
        <v>9.6000000000000002E-2</v>
      </c>
      <c r="O18">
        <v>0.10539999999999999</v>
      </c>
      <c r="P18">
        <v>0.70579999999999998</v>
      </c>
      <c r="Q18">
        <v>0.68179999999999996</v>
      </c>
      <c r="R18">
        <v>0.63919999999999999</v>
      </c>
      <c r="S18">
        <v>0.74729999999999996</v>
      </c>
      <c r="T18">
        <v>0.82509999999999994</v>
      </c>
      <c r="U18">
        <v>0.95299999999999996</v>
      </c>
      <c r="V18">
        <v>0.84860000000000002</v>
      </c>
      <c r="W18">
        <v>1.2047000000000001</v>
      </c>
      <c r="X18">
        <v>1.4581999999999999</v>
      </c>
      <c r="Y18">
        <v>0.62009999999999998</v>
      </c>
      <c r="AA18">
        <f t="shared" si="14"/>
        <v>2.7000000000000079E-3</v>
      </c>
      <c r="AB18">
        <f t="shared" si="15"/>
        <v>1.1799999999999991E-2</v>
      </c>
      <c r="AC18">
        <f t="shared" si="16"/>
        <v>0.61170000000000002</v>
      </c>
      <c r="AD18">
        <f t="shared" si="17"/>
        <v>0.58029999999999993</v>
      </c>
      <c r="AE18">
        <f t="shared" si="18"/>
        <v>0.54559999999999997</v>
      </c>
      <c r="AF18">
        <f t="shared" si="19"/>
        <v>0.6512</v>
      </c>
      <c r="AG18">
        <f t="shared" si="20"/>
        <v>0.73069999999999991</v>
      </c>
      <c r="AH18">
        <f t="shared" si="21"/>
        <v>0.85949999999999993</v>
      </c>
      <c r="AI18">
        <f t="shared" si="22"/>
        <v>0.75390000000000001</v>
      </c>
      <c r="AJ18">
        <f t="shared" si="23"/>
        <v>1.1104000000000001</v>
      </c>
      <c r="AK18">
        <f t="shared" si="24"/>
        <v>1.3643999999999998</v>
      </c>
      <c r="AL18">
        <f t="shared" si="25"/>
        <v>0.5252</v>
      </c>
    </row>
    <row r="19" spans="1:38" x14ac:dyDescent="0.25">
      <c r="A19">
        <v>7.8600000000000003E-2</v>
      </c>
      <c r="B19">
        <v>7.9600000000000004E-2</v>
      </c>
      <c r="C19">
        <v>7.8E-2</v>
      </c>
      <c r="D19">
        <v>7.9299999999999995E-2</v>
      </c>
      <c r="E19">
        <v>8.0799999999999997E-2</v>
      </c>
      <c r="F19">
        <v>0.08</v>
      </c>
      <c r="G19">
        <v>8.0500000000000002E-2</v>
      </c>
      <c r="H19">
        <v>8.1100000000000005E-2</v>
      </c>
      <c r="I19">
        <v>8.8400000000000006E-2</v>
      </c>
      <c r="J19">
        <v>7.9899999999999999E-2</v>
      </c>
      <c r="K19">
        <v>7.9399999999999998E-2</v>
      </c>
      <c r="L19">
        <v>7.9600000000000004E-2</v>
      </c>
      <c r="N19">
        <v>9.1600000000000001E-2</v>
      </c>
      <c r="O19">
        <v>9.5299999999999996E-2</v>
      </c>
      <c r="P19">
        <v>8.4099999999999994E-2</v>
      </c>
      <c r="Q19">
        <v>0.1125</v>
      </c>
      <c r="R19">
        <v>0.1454</v>
      </c>
      <c r="S19">
        <v>0.1673</v>
      </c>
      <c r="T19">
        <v>0.16689999999999999</v>
      </c>
      <c r="U19">
        <v>0.15390000000000001</v>
      </c>
      <c r="V19">
        <v>0.1515</v>
      </c>
      <c r="W19">
        <v>0.13239999999999999</v>
      </c>
      <c r="X19">
        <v>0.1109</v>
      </c>
      <c r="Y19">
        <v>9.1700000000000004E-2</v>
      </c>
      <c r="AA19">
        <f t="shared" si="14"/>
        <v>1.2999999999999998E-2</v>
      </c>
      <c r="AB19">
        <f t="shared" si="15"/>
        <v>1.5699999999999992E-2</v>
      </c>
      <c r="AC19">
        <f t="shared" si="16"/>
        <v>6.0999999999999943E-3</v>
      </c>
      <c r="AD19">
        <f t="shared" si="17"/>
        <v>3.3200000000000007E-2</v>
      </c>
      <c r="AE19">
        <f t="shared" si="18"/>
        <v>6.4600000000000005E-2</v>
      </c>
      <c r="AF19">
        <f t="shared" si="19"/>
        <v>8.7300000000000003E-2</v>
      </c>
      <c r="AG19">
        <f t="shared" si="20"/>
        <v>8.6399999999999991E-2</v>
      </c>
      <c r="AH19">
        <f t="shared" si="21"/>
        <v>7.2800000000000004E-2</v>
      </c>
      <c r="AI19">
        <f t="shared" si="22"/>
        <v>6.3099999999999989E-2</v>
      </c>
      <c r="AJ19">
        <f t="shared" si="23"/>
        <v>5.2499999999999991E-2</v>
      </c>
      <c r="AK19">
        <f t="shared" si="24"/>
        <v>3.15E-2</v>
      </c>
      <c r="AL19">
        <f t="shared" si="25"/>
        <v>1.21E-2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L21" sqref="L21"/>
    </sheetView>
  </sheetViews>
  <sheetFormatPr defaultRowHeight="15" x14ac:dyDescent="0.25"/>
  <cols>
    <col min="1" max="1" width="19.42578125" bestFit="1" customWidth="1"/>
  </cols>
  <sheetData>
    <row r="1" spans="1:9" x14ac:dyDescent="0.25">
      <c r="A1" t="s">
        <v>6</v>
      </c>
      <c r="H1" t="s">
        <v>13</v>
      </c>
      <c r="I1" t="s">
        <v>32</v>
      </c>
    </row>
    <row r="2" spans="1:9" x14ac:dyDescent="0.25">
      <c r="A2" t="s">
        <v>7</v>
      </c>
      <c r="B2">
        <v>0.67659999999999998</v>
      </c>
      <c r="C2">
        <v>0.75629999999999997</v>
      </c>
      <c r="D2">
        <v>0.87920000000000009</v>
      </c>
      <c r="E2">
        <v>0.79280000000000006</v>
      </c>
      <c r="F2">
        <v>0.69489999999999996</v>
      </c>
      <c r="G2">
        <v>0.72019999999999995</v>
      </c>
      <c r="H2">
        <f>AVERAGE(B2:G2)</f>
        <v>0.75333333333333341</v>
      </c>
      <c r="I2">
        <f t="shared" ref="I2:I7" si="0">STDEV(B2:G2)</f>
        <v>7.4577628459657222E-2</v>
      </c>
    </row>
    <row r="3" spans="1:9" x14ac:dyDescent="0.25">
      <c r="A3" t="s">
        <v>8</v>
      </c>
      <c r="B3">
        <v>0.53909999999999991</v>
      </c>
      <c r="C3">
        <v>0.40099999999999997</v>
      </c>
      <c r="D3">
        <v>0.44019999999999998</v>
      </c>
      <c r="E3">
        <v>0.40329999999999999</v>
      </c>
      <c r="F3">
        <v>0.41629999999999995</v>
      </c>
      <c r="G3">
        <v>0.48470000000000002</v>
      </c>
      <c r="H3">
        <f t="shared" ref="H3:H7" si="1">AVERAGE(B3:G3)</f>
        <v>0.44743333333333335</v>
      </c>
      <c r="I3">
        <f t="shared" si="0"/>
        <v>5.4620496763272068E-2</v>
      </c>
    </row>
    <row r="4" spans="1:9" x14ac:dyDescent="0.25">
      <c r="A4" t="s">
        <v>9</v>
      </c>
      <c r="B4">
        <v>0.36609999999999998</v>
      </c>
      <c r="C4">
        <v>0.48610000000000003</v>
      </c>
      <c r="D4">
        <v>0.47809999999999997</v>
      </c>
      <c r="E4">
        <v>0.38379999999999997</v>
      </c>
      <c r="F4">
        <v>0.46479999999999999</v>
      </c>
      <c r="G4">
        <v>0.48180000000000006</v>
      </c>
      <c r="H4">
        <f t="shared" si="1"/>
        <v>0.44345000000000007</v>
      </c>
      <c r="I4">
        <f t="shared" si="0"/>
        <v>5.3828124619012423E-2</v>
      </c>
    </row>
    <row r="5" spans="1:9" x14ac:dyDescent="0.25">
      <c r="A5" t="s">
        <v>10</v>
      </c>
      <c r="B5">
        <v>0.29669999999999996</v>
      </c>
      <c r="C5">
        <v>0.18460000000000001</v>
      </c>
      <c r="D5">
        <v>0.18200000000000002</v>
      </c>
      <c r="E5">
        <v>0.2177</v>
      </c>
      <c r="F5">
        <v>0.252</v>
      </c>
      <c r="G5">
        <v>0.26190000000000002</v>
      </c>
      <c r="H5">
        <f t="shared" si="1"/>
        <v>0.23248333333333335</v>
      </c>
      <c r="I5">
        <f t="shared" si="0"/>
        <v>4.5672635862917581E-2</v>
      </c>
    </row>
    <row r="6" spans="1:9" x14ac:dyDescent="0.25">
      <c r="A6" t="s">
        <v>11</v>
      </c>
      <c r="B6">
        <v>0.43870000000000003</v>
      </c>
      <c r="C6">
        <v>0.24299999999999999</v>
      </c>
      <c r="D6">
        <v>0.71449999999999991</v>
      </c>
      <c r="E6">
        <v>0.65169999999999995</v>
      </c>
      <c r="F6">
        <v>0.87149999999999994</v>
      </c>
      <c r="G6">
        <v>0.83</v>
      </c>
      <c r="H6">
        <f t="shared" si="1"/>
        <v>0.6248999999999999</v>
      </c>
      <c r="I6">
        <f t="shared" si="0"/>
        <v>0.24171968062199653</v>
      </c>
    </row>
    <row r="7" spans="1:9" x14ac:dyDescent="0.25">
      <c r="A7" t="s">
        <v>12</v>
      </c>
      <c r="B7">
        <v>8.9999999999999941E-3</v>
      </c>
      <c r="C7">
        <v>5.400000000000002E-3</v>
      </c>
      <c r="D7">
        <v>1.7399999999999999E-2</v>
      </c>
      <c r="E7">
        <v>3.5600000000000007E-2</v>
      </c>
      <c r="F7">
        <v>0.53059999999999996</v>
      </c>
      <c r="G7">
        <v>0.36859999999999998</v>
      </c>
      <c r="H7">
        <f t="shared" si="1"/>
        <v>0.16109999999999999</v>
      </c>
      <c r="I7">
        <f t="shared" si="0"/>
        <v>0.2295052679133967</v>
      </c>
    </row>
    <row r="8" spans="1:9" x14ac:dyDescent="0.25">
      <c r="A8" t="s">
        <v>14</v>
      </c>
      <c r="B8">
        <v>0.47859999999999997</v>
      </c>
      <c r="C8">
        <v>0.60940000000000005</v>
      </c>
      <c r="D8">
        <v>0.64979999999999993</v>
      </c>
      <c r="E8">
        <v>0.77279999999999993</v>
      </c>
      <c r="F8">
        <v>0.44940000000000002</v>
      </c>
      <c r="G8">
        <v>4.2999999999999983E-3</v>
      </c>
      <c r="H8">
        <f>AVERAGE(B8:F8)</f>
        <v>0.59199999999999997</v>
      </c>
      <c r="I8">
        <f>STDEV(B8:F8)</f>
        <v>0.13183944781437773</v>
      </c>
    </row>
    <row r="9" spans="1:9" x14ac:dyDescent="0.25">
      <c r="A9" t="s">
        <v>15</v>
      </c>
      <c r="B9">
        <v>1.0232000000000001</v>
      </c>
      <c r="C9">
        <v>0.8236</v>
      </c>
      <c r="D9">
        <v>0.66820000000000002</v>
      </c>
      <c r="E9">
        <v>0.85760000000000003</v>
      </c>
      <c r="F9">
        <v>0.61249999999999993</v>
      </c>
      <c r="G9">
        <v>2.0100000000000007E-2</v>
      </c>
      <c r="H9">
        <f t="shared" ref="H9:H10" si="2">AVERAGE(B9:F9)</f>
        <v>0.79702000000000006</v>
      </c>
      <c r="I9">
        <f>STDEV(B9:F9)</f>
        <v>0.16292333166247247</v>
      </c>
    </row>
    <row r="10" spans="1:9" x14ac:dyDescent="0.25">
      <c r="A10" t="s">
        <v>16</v>
      </c>
      <c r="B10">
        <v>0.75870000000000004</v>
      </c>
      <c r="C10">
        <v>0.8669</v>
      </c>
      <c r="D10">
        <v>1.0476999999999999</v>
      </c>
      <c r="E10">
        <v>0.5958</v>
      </c>
      <c r="F10">
        <v>0.57440000000000002</v>
      </c>
      <c r="G10">
        <v>-2.5000000000000022E-3</v>
      </c>
      <c r="H10">
        <f t="shared" si="2"/>
        <v>0.76869999999999994</v>
      </c>
      <c r="I10">
        <f>STDEV(B10:F10)</f>
        <v>0.19699691621951862</v>
      </c>
    </row>
    <row r="11" spans="1:9" x14ac:dyDescent="0.25">
      <c r="A11" t="s">
        <v>17</v>
      </c>
      <c r="B11">
        <v>0.42299999999999999</v>
      </c>
      <c r="C11">
        <v>0.30090000000000006</v>
      </c>
      <c r="D11">
        <v>0.70529999999999993</v>
      </c>
      <c r="E11">
        <v>0.38850000000000001</v>
      </c>
      <c r="F11">
        <v>0.54139999999999999</v>
      </c>
      <c r="G11">
        <v>0.5363</v>
      </c>
      <c r="H11">
        <f>AVERAGE(B11:G11)</f>
        <v>0.48256666666666659</v>
      </c>
      <c r="I11">
        <f>STDEV(B11:H11)</f>
        <v>0.12997324938446217</v>
      </c>
    </row>
    <row r="12" spans="1:9" x14ac:dyDescent="0.25">
      <c r="A12" t="s">
        <v>18</v>
      </c>
      <c r="B12">
        <v>1.2368000000000001</v>
      </c>
      <c r="C12">
        <v>1.4055</v>
      </c>
      <c r="D12">
        <v>1.3318000000000001</v>
      </c>
      <c r="E12">
        <v>1.3575999999999999</v>
      </c>
      <c r="F12">
        <v>1.2498</v>
      </c>
      <c r="G12">
        <v>0.84870000000000001</v>
      </c>
      <c r="H12">
        <f t="shared" ref="H12:H18" si="3">AVERAGE(B12:G12)</f>
        <v>1.2383666666666666</v>
      </c>
      <c r="I12">
        <f t="shared" ref="I12:I18" si="4">STDEV(B12:H12)</f>
        <v>0.18387188172444627</v>
      </c>
    </row>
    <row r="13" spans="1:9" x14ac:dyDescent="0.25">
      <c r="A13" t="s">
        <v>19</v>
      </c>
      <c r="B13">
        <v>0.44830000000000003</v>
      </c>
      <c r="C13">
        <v>0.80499999999999994</v>
      </c>
      <c r="D13">
        <v>0.83770000000000011</v>
      </c>
      <c r="E13">
        <v>0.87070000000000003</v>
      </c>
      <c r="F13">
        <v>0.8922000000000001</v>
      </c>
      <c r="G13">
        <v>0.44850000000000001</v>
      </c>
      <c r="H13">
        <f t="shared" si="3"/>
        <v>0.71706666666666674</v>
      </c>
      <c r="I13">
        <f t="shared" si="4"/>
        <v>0.19188674321646645</v>
      </c>
    </row>
    <row r="14" spans="1:9" x14ac:dyDescent="0.25">
      <c r="A14" t="s">
        <v>20</v>
      </c>
      <c r="B14">
        <v>0.21150000000000002</v>
      </c>
      <c r="C14">
        <v>0.35699999999999998</v>
      </c>
      <c r="D14">
        <v>0.41059999999999997</v>
      </c>
      <c r="E14">
        <v>0.34230000000000005</v>
      </c>
      <c r="F14">
        <v>0.3503</v>
      </c>
      <c r="G14">
        <v>0.36499999999999999</v>
      </c>
      <c r="H14">
        <f t="shared" si="3"/>
        <v>0.33945000000000003</v>
      </c>
      <c r="I14">
        <f t="shared" si="4"/>
        <v>6.1264692115442547E-2</v>
      </c>
    </row>
    <row r="15" spans="1:9" x14ac:dyDescent="0.25">
      <c r="A15" t="s">
        <v>21</v>
      </c>
      <c r="B15">
        <v>0.65780000000000005</v>
      </c>
      <c r="C15">
        <v>1.1933</v>
      </c>
      <c r="D15">
        <v>1.0446</v>
      </c>
      <c r="E15">
        <v>1.4868000000000001</v>
      </c>
      <c r="F15">
        <v>1.4616</v>
      </c>
      <c r="G15">
        <v>1.4862</v>
      </c>
      <c r="H15">
        <f t="shared" si="3"/>
        <v>1.2217166666666668</v>
      </c>
      <c r="I15">
        <f t="shared" si="4"/>
        <v>0.30219873381968709</v>
      </c>
    </row>
    <row r="16" spans="1:9" x14ac:dyDescent="0.25">
      <c r="A16" t="s">
        <v>22</v>
      </c>
      <c r="B16">
        <v>0.48429999999999995</v>
      </c>
      <c r="C16">
        <v>0.72639999999999993</v>
      </c>
      <c r="D16">
        <v>0.66930000000000001</v>
      </c>
      <c r="E16">
        <v>0.57719999999999994</v>
      </c>
      <c r="F16">
        <v>0.75680000000000003</v>
      </c>
      <c r="G16">
        <v>0.66569999999999996</v>
      </c>
      <c r="H16">
        <f t="shared" si="3"/>
        <v>0.64661666666666662</v>
      </c>
      <c r="I16">
        <f t="shared" si="4"/>
        <v>9.1787642898643731E-2</v>
      </c>
    </row>
    <row r="17" spans="1:9" x14ac:dyDescent="0.25">
      <c r="A17" t="s">
        <v>23</v>
      </c>
      <c r="B17">
        <v>0.38939999999999997</v>
      </c>
      <c r="C17">
        <v>1.0637999999999999</v>
      </c>
      <c r="D17">
        <v>0.4924</v>
      </c>
      <c r="E17">
        <v>0.48380000000000001</v>
      </c>
      <c r="F17">
        <v>0.79709999999999992</v>
      </c>
      <c r="G17">
        <v>0.84289999999999998</v>
      </c>
      <c r="H17">
        <f t="shared" si="3"/>
        <v>0.67823333333333335</v>
      </c>
      <c r="I17">
        <f t="shared" si="4"/>
        <v>0.24002398954178639</v>
      </c>
    </row>
    <row r="18" spans="1:9" x14ac:dyDescent="0.25">
      <c r="A18" t="s">
        <v>24</v>
      </c>
      <c r="B18">
        <v>0.29410000000000003</v>
      </c>
      <c r="C18">
        <v>0.63370000000000004</v>
      </c>
      <c r="D18">
        <v>0.89200000000000002</v>
      </c>
      <c r="E18">
        <v>0.65470000000000006</v>
      </c>
      <c r="F18">
        <v>0.81410000000000005</v>
      </c>
      <c r="G18">
        <v>0.7177</v>
      </c>
      <c r="H18">
        <f t="shared" si="3"/>
        <v>0.66771666666666663</v>
      </c>
      <c r="I18">
        <f t="shared" si="4"/>
        <v>0.18936094648991311</v>
      </c>
    </row>
    <row r="19" spans="1:9" x14ac:dyDescent="0.25">
      <c r="A19" t="s">
        <v>25</v>
      </c>
      <c r="B19">
        <v>2.7000000000000079E-3</v>
      </c>
      <c r="C19">
        <v>1.1799999999999991E-2</v>
      </c>
      <c r="D19">
        <v>0.61170000000000002</v>
      </c>
      <c r="E19">
        <v>0.58029999999999993</v>
      </c>
      <c r="F19">
        <v>0.54559999999999997</v>
      </c>
      <c r="G19">
        <v>0.6512</v>
      </c>
      <c r="H19">
        <f>AVERAGE(D19:G19)</f>
        <v>0.59719999999999995</v>
      </c>
      <c r="I19">
        <f>STDEV(D19:G19)</f>
        <v>4.4997851800576756E-2</v>
      </c>
    </row>
    <row r="20" spans="1:9" x14ac:dyDescent="0.25">
      <c r="A20" t="s">
        <v>26</v>
      </c>
      <c r="B20">
        <v>0.51980000000000004</v>
      </c>
      <c r="C20">
        <v>0.46040000000000003</v>
      </c>
      <c r="D20">
        <v>0.81130000000000002</v>
      </c>
      <c r="E20">
        <v>0.65379999999999994</v>
      </c>
      <c r="F20">
        <v>0.47539999999999993</v>
      </c>
      <c r="G20">
        <v>0.2787</v>
      </c>
      <c r="H20">
        <f>AVERAGE(B20:G20)</f>
        <v>0.53323333333333334</v>
      </c>
      <c r="I20">
        <f>STDEV(B20:H20)</f>
        <v>0.16606949014058994</v>
      </c>
    </row>
    <row r="21" spans="1:9" x14ac:dyDescent="0.25">
      <c r="A21" t="s">
        <v>27</v>
      </c>
      <c r="B21">
        <v>0.5484</v>
      </c>
      <c r="C21">
        <v>0.65400000000000003</v>
      </c>
      <c r="D21">
        <v>0.64369999999999994</v>
      </c>
      <c r="E21">
        <v>0.71590000000000009</v>
      </c>
      <c r="F21">
        <v>0.59850000000000003</v>
      </c>
      <c r="G21">
        <v>0.6714</v>
      </c>
      <c r="H21">
        <f t="shared" ref="H21:H25" si="5">AVERAGE(B21:G21)</f>
        <v>0.63865000000000005</v>
      </c>
      <c r="I21">
        <f t="shared" ref="I21:I25" si="6">STDEV(B21:H21)</f>
        <v>5.3320313514957272E-2</v>
      </c>
    </row>
    <row r="22" spans="1:9" x14ac:dyDescent="0.25">
      <c r="A22" t="s">
        <v>28</v>
      </c>
      <c r="B22">
        <v>0.36759999999999998</v>
      </c>
      <c r="C22">
        <v>0.47760000000000002</v>
      </c>
      <c r="D22">
        <v>0.26929999999999998</v>
      </c>
      <c r="E22">
        <v>0.3054</v>
      </c>
      <c r="F22">
        <v>0.31409999999999999</v>
      </c>
      <c r="G22">
        <v>0.28879999999999995</v>
      </c>
      <c r="H22">
        <f t="shared" si="5"/>
        <v>0.33713333333333334</v>
      </c>
      <c r="I22">
        <f t="shared" si="6"/>
        <v>6.9682749339815275E-2</v>
      </c>
    </row>
    <row r="23" spans="1:9" x14ac:dyDescent="0.25">
      <c r="A23" t="s">
        <v>29</v>
      </c>
      <c r="B23">
        <v>0.62060000000000004</v>
      </c>
      <c r="C23">
        <v>0.81940000000000002</v>
      </c>
      <c r="D23">
        <v>0.74350000000000005</v>
      </c>
      <c r="E23">
        <v>0.7903</v>
      </c>
      <c r="F23">
        <v>0.86470000000000002</v>
      </c>
      <c r="G23">
        <v>0.435</v>
      </c>
      <c r="H23">
        <f t="shared" si="5"/>
        <v>0.71224999999999994</v>
      </c>
      <c r="I23">
        <f t="shared" si="6"/>
        <v>0.14552077457646176</v>
      </c>
    </row>
    <row r="24" spans="1:9" x14ac:dyDescent="0.25">
      <c r="A24" t="s">
        <v>30</v>
      </c>
      <c r="B24">
        <v>0.48079999999999995</v>
      </c>
      <c r="C24">
        <v>0.50570000000000004</v>
      </c>
      <c r="D24">
        <v>0.55930000000000002</v>
      </c>
      <c r="E24">
        <v>0.53390000000000004</v>
      </c>
      <c r="F24">
        <v>0.58289999999999997</v>
      </c>
      <c r="G24">
        <v>0.2752</v>
      </c>
      <c r="H24">
        <f t="shared" si="5"/>
        <v>0.48963333333333331</v>
      </c>
      <c r="I24">
        <f t="shared" si="6"/>
        <v>0.10151311354806461</v>
      </c>
    </row>
    <row r="25" spans="1:9" x14ac:dyDescent="0.25">
      <c r="A25" t="s">
        <v>31</v>
      </c>
      <c r="B25">
        <v>0.73069999999999991</v>
      </c>
      <c r="C25">
        <v>0.85949999999999993</v>
      </c>
      <c r="D25">
        <v>0.75390000000000001</v>
      </c>
      <c r="E25">
        <v>1.1104000000000001</v>
      </c>
      <c r="F25">
        <v>1.3643999999999998</v>
      </c>
      <c r="G25">
        <v>0.5252</v>
      </c>
      <c r="H25">
        <f t="shared" si="5"/>
        <v>0.89068333333333338</v>
      </c>
      <c r="I25">
        <f t="shared" si="6"/>
        <v>0.27432878945204048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Graph</vt:lpstr>
      <vt:lpstr>Sheet3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Sargeant</dc:creator>
  <cp:lastModifiedBy>cc245</cp:lastModifiedBy>
  <dcterms:created xsi:type="dcterms:W3CDTF">2013-09-03T14:14:02Z</dcterms:created>
  <dcterms:modified xsi:type="dcterms:W3CDTF">2015-06-15T08:25:23Z</dcterms:modified>
</cp:coreProperties>
</file>